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28" i="1"/>
  <c r="F27"/>
  <c r="F47"/>
  <c r="F11"/>
  <c r="F25"/>
  <c r="F24"/>
  <c r="F8"/>
  <c r="F37"/>
  <c r="G24" l="1"/>
  <c r="G37"/>
  <c r="G47"/>
  <c r="L49"/>
  <c r="F49"/>
  <c r="G49" s="1"/>
  <c r="L48"/>
  <c r="F48"/>
  <c r="G48" s="1"/>
  <c r="L47"/>
  <c r="F38"/>
  <c r="G38" s="1"/>
  <c r="L37"/>
  <c r="L36"/>
  <c r="F36"/>
  <c r="G36" s="1"/>
  <c r="K24"/>
  <c r="J24"/>
  <c r="L24" s="1"/>
  <c r="K23"/>
  <c r="J23"/>
  <c r="F23"/>
  <c r="G23" s="1"/>
  <c r="K22"/>
  <c r="J22"/>
  <c r="F22"/>
  <c r="G22" s="1"/>
  <c r="K21"/>
  <c r="J21"/>
  <c r="F21"/>
  <c r="G21" s="1"/>
  <c r="L10"/>
  <c r="F10"/>
  <c r="G10" s="1"/>
  <c r="L9"/>
  <c r="F9"/>
  <c r="G9" s="1"/>
  <c r="L8"/>
  <c r="L6"/>
  <c r="F6"/>
  <c r="G6" s="1"/>
  <c r="L22" l="1"/>
  <c r="L23"/>
  <c r="L21"/>
  <c r="G56"/>
  <c r="G45"/>
  <c r="G34"/>
  <c r="G8"/>
  <c r="G19"/>
</calcChain>
</file>

<file path=xl/sharedStrings.xml><?xml version="1.0" encoding="utf-8"?>
<sst xmlns="http://schemas.openxmlformats.org/spreadsheetml/2006/main" count="185" uniqueCount="50">
  <si>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</si>
  <si>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</si>
  <si>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</si>
  <si>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</si>
  <si>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</si>
  <si>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</si>
  <si>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</si>
  <si>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</si>
  <si>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</si>
  <si>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</si>
  <si>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</si>
  <si>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</si>
  <si>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</si>
  <si>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</si>
  <si>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</si>
  <si>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</si>
  <si>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</si>
  <si>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</si>
  <si>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</si>
  <si>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</si>
  <si>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</si>
  <si>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</si>
  <si>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</si>
  <si>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</si>
  <si>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</si>
  <si>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</si>
  <si>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</si>
  <si>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</si>
  <si>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</si>
  <si>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</si>
  <si>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</si>
  <si>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</si>
  <si>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</si>
  <si>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</si>
  <si>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</si>
  <si>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</si>
  <si>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</si>
  <si>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</si>
  <si>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</si>
  <si>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</si>
  <si>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</si>
  <si>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</si>
  <si>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</si>
  <si>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Подготовка планов-графиков о способе вовлечения в хозяйственный оборот земельных уча-стков, включенных в казну после прекращения права постоянного (бессрочного) пользования у государственных учреждений Воронежской области и участие в подготовке документов по вовлечению таких участков в оборот</t>
  </si>
  <si>
    <t>_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</si>
  <si>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2015 года    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</si>
  <si>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</si>
  <si>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3 кв 2015 года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</si>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</sst>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Normal="100" zoomScaleSheetLayoutView="75" workbookViewId="0">
      <selection activeCell="F6" sqref="F6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7.75" customHeight="1" thickBot="1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customHeight="1" thickBot="1">
      <c r="A3" s="32" t="s">
        <v>0</v>
      </c>
      <c r="B3" s="34" t="s">
        <v>1</v>
      </c>
      <c r="C3" s="82" t="s">
        <v>2</v>
      </c>
      <c r="D3" s="84" t="s">
        <v>47</v>
      </c>
      <c r="E3" s="85"/>
      <c r="F3" s="83" t="s">
        <v>3</v>
      </c>
      <c r="G3" s="38" t="s">
        <v>4</v>
      </c>
      <c r="H3" s="39"/>
      <c r="I3" s="40"/>
      <c r="J3" s="41" t="s">
        <v>5</v>
      </c>
      <c r="K3" s="42"/>
      <c r="L3" s="43" t="s">
        <v>3</v>
      </c>
    </row>
    <row r="4" spans="1:12" ht="78.75" customHeight="1" thickBot="1">
      <c r="A4" s="33"/>
      <c r="B4" s="35"/>
      <c r="C4" s="36"/>
      <c r="D4" s="29" t="s">
        <v>6</v>
      </c>
      <c r="E4" s="29" t="s">
        <v>7</v>
      </c>
      <c r="F4" s="37"/>
      <c r="G4" s="2" t="s">
        <v>8</v>
      </c>
      <c r="H4" s="3" t="s">
        <v>9</v>
      </c>
      <c r="I4" s="4" t="s">
        <v>10</v>
      </c>
      <c r="J4" s="5" t="s">
        <v>6</v>
      </c>
      <c r="K4" s="6" t="s">
        <v>7</v>
      </c>
      <c r="L4" s="44"/>
    </row>
    <row r="5" spans="1:12" s="13" customFormat="1" ht="17.25" customHeight="1" thickBot="1">
      <c r="A5" s="45" t="s">
        <v>11</v>
      </c>
      <c r="B5" s="45"/>
      <c r="C5" s="45"/>
      <c r="D5" s="71"/>
      <c r="E5" s="71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>
      <c r="A6" s="6">
        <v>1</v>
      </c>
      <c r="B6" s="15" t="s">
        <v>12</v>
      </c>
      <c r="C6" s="69" t="s">
        <v>13</v>
      </c>
      <c r="D6" s="72">
        <v>120</v>
      </c>
      <c r="E6" s="72">
        <v>131.5</v>
      </c>
      <c r="F6" s="70">
        <f>E6*100/D6</f>
        <v>109.58333333333333</v>
      </c>
      <c r="G6" s="48">
        <f>F6*10/100</f>
        <v>10.958333333333332</v>
      </c>
      <c r="H6" s="49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>
      <c r="A7" s="6">
        <v>2</v>
      </c>
      <c r="B7" s="50" t="s">
        <v>37</v>
      </c>
      <c r="C7" s="28" t="s">
        <v>25</v>
      </c>
      <c r="D7" s="67">
        <v>100</v>
      </c>
      <c r="E7" s="67">
        <v>100</v>
      </c>
      <c r="F7" s="47">
        <v>100</v>
      </c>
      <c r="G7" s="48"/>
      <c r="H7" s="49">
        <v>10</v>
      </c>
      <c r="I7" s="16"/>
      <c r="J7" s="14"/>
      <c r="K7" s="14"/>
      <c r="L7" s="17"/>
    </row>
    <row r="8" spans="1:12" s="13" customFormat="1" ht="57.75" customHeight="1">
      <c r="A8" s="6">
        <v>3</v>
      </c>
      <c r="B8" s="15" t="s">
        <v>38</v>
      </c>
      <c r="C8" s="6" t="s">
        <v>25</v>
      </c>
      <c r="D8" s="6">
        <v>100</v>
      </c>
      <c r="E8" s="6">
        <v>100</v>
      </c>
      <c r="F8" s="47">
        <f>F7*100/D8</f>
        <v>100</v>
      </c>
      <c r="G8" s="47">
        <f>F8*10/100</f>
        <v>10</v>
      </c>
      <c r="H8" s="51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42" customHeight="1">
      <c r="A9" s="6">
        <v>4</v>
      </c>
      <c r="B9" s="27" t="s">
        <v>39</v>
      </c>
      <c r="C9" s="6" t="s">
        <v>14</v>
      </c>
      <c r="D9" s="6">
        <v>200</v>
      </c>
      <c r="E9" s="6">
        <v>202</v>
      </c>
      <c r="F9" s="47">
        <f>E9*100/D9</f>
        <v>101</v>
      </c>
      <c r="G9" s="47">
        <f>F9*10/100</f>
        <v>10.1</v>
      </c>
      <c r="H9" s="51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59.25" customHeight="1">
      <c r="A10" s="6">
        <v>5</v>
      </c>
      <c r="B10" s="15" t="s">
        <v>36</v>
      </c>
      <c r="C10" s="6" t="s">
        <v>25</v>
      </c>
      <c r="D10" s="73">
        <v>100</v>
      </c>
      <c r="E10" s="73">
        <v>100</v>
      </c>
      <c r="F10" s="47">
        <f>E10*100/D10</f>
        <v>100</v>
      </c>
      <c r="G10" s="47">
        <f>F10*10/100</f>
        <v>10</v>
      </c>
      <c r="H10" s="51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73.5" customHeight="1">
      <c r="A11" s="6">
        <v>6</v>
      </c>
      <c r="B11" s="15" t="s">
        <v>43</v>
      </c>
      <c r="C11" s="69" t="s">
        <v>14</v>
      </c>
      <c r="D11" s="72">
        <v>25</v>
      </c>
      <c r="E11" s="72">
        <v>25</v>
      </c>
      <c r="F11" s="70">
        <f>E11*100/D11</f>
        <v>100</v>
      </c>
      <c r="G11" s="47"/>
      <c r="H11" s="52">
        <v>10</v>
      </c>
      <c r="I11" s="18"/>
      <c r="J11" s="14"/>
      <c r="K11" s="14"/>
      <c r="L11" s="17"/>
    </row>
    <row r="12" spans="1:12" s="13" customFormat="1" ht="38.25" customHeight="1">
      <c r="A12" s="6">
        <v>7</v>
      </c>
      <c r="B12" s="15" t="s">
        <v>40</v>
      </c>
      <c r="C12" s="6" t="s">
        <v>25</v>
      </c>
      <c r="D12" s="67">
        <v>100</v>
      </c>
      <c r="E12" s="67">
        <v>100</v>
      </c>
      <c r="F12" s="47">
        <v>100</v>
      </c>
      <c r="G12" s="47"/>
      <c r="H12" s="52">
        <v>10</v>
      </c>
      <c r="I12" s="18"/>
      <c r="J12" s="14"/>
      <c r="K12" s="14"/>
      <c r="L12" s="17"/>
    </row>
    <row r="13" spans="1:12" s="13" customFormat="1" ht="42" customHeight="1">
      <c r="A13" s="6">
        <v>8</v>
      </c>
      <c r="B13" s="15" t="s">
        <v>15</v>
      </c>
      <c r="C13" s="6" t="s">
        <v>16</v>
      </c>
      <c r="D13" s="6" t="s">
        <v>44</v>
      </c>
      <c r="E13" s="6" t="s">
        <v>44</v>
      </c>
      <c r="F13" s="47" t="s">
        <v>17</v>
      </c>
      <c r="G13" s="47" t="s">
        <v>17</v>
      </c>
      <c r="H13" s="52">
        <v>10</v>
      </c>
      <c r="I13" s="18"/>
      <c r="J13" s="14">
        <v>0</v>
      </c>
      <c r="K13" s="14">
        <v>0</v>
      </c>
      <c r="L13" s="17" t="s">
        <v>17</v>
      </c>
    </row>
    <row r="14" spans="1:12" s="13" customFormat="1" ht="42" customHeight="1">
      <c r="A14" s="6">
        <v>9</v>
      </c>
      <c r="B14" s="15" t="s">
        <v>18</v>
      </c>
      <c r="C14" s="6" t="s">
        <v>16</v>
      </c>
      <c r="D14" s="6" t="s">
        <v>44</v>
      </c>
      <c r="E14" s="6" t="s">
        <v>44</v>
      </c>
      <c r="F14" s="47" t="s">
        <v>17</v>
      </c>
      <c r="G14" s="47" t="s">
        <v>17</v>
      </c>
      <c r="H14" s="52">
        <v>10</v>
      </c>
      <c r="I14" s="19"/>
      <c r="J14" s="20"/>
      <c r="K14" s="14"/>
      <c r="L14" s="17"/>
    </row>
    <row r="15" spans="1:12" s="13" customFormat="1" ht="42" customHeight="1">
      <c r="A15" s="6">
        <v>10</v>
      </c>
      <c r="B15" s="15" t="s">
        <v>19</v>
      </c>
      <c r="C15" s="6" t="s">
        <v>14</v>
      </c>
      <c r="D15" s="6" t="s">
        <v>44</v>
      </c>
      <c r="E15" s="6" t="s">
        <v>44</v>
      </c>
      <c r="F15" s="47" t="s">
        <v>17</v>
      </c>
      <c r="G15" s="47" t="s">
        <v>17</v>
      </c>
      <c r="H15" s="52">
        <v>10</v>
      </c>
      <c r="I15" s="19"/>
      <c r="J15" s="20"/>
      <c r="K15" s="14"/>
      <c r="L15" s="17"/>
    </row>
    <row r="16" spans="1:12" s="13" customFormat="1" ht="42" customHeight="1">
      <c r="A16" s="6">
        <v>11</v>
      </c>
      <c r="B16" s="15" t="s">
        <v>20</v>
      </c>
      <c r="C16" s="6" t="s">
        <v>14</v>
      </c>
      <c r="D16" s="6" t="s">
        <v>44</v>
      </c>
      <c r="E16" s="6" t="s">
        <v>44</v>
      </c>
      <c r="F16" s="47" t="s">
        <v>17</v>
      </c>
      <c r="G16" s="47" t="s">
        <v>17</v>
      </c>
      <c r="H16" s="52">
        <v>10</v>
      </c>
      <c r="I16" s="19"/>
      <c r="J16" s="20"/>
      <c r="K16" s="14"/>
      <c r="L16" s="17"/>
    </row>
    <row r="17" spans="1:12" s="13" customFormat="1" ht="42" customHeight="1">
      <c r="A17" s="6">
        <v>12</v>
      </c>
      <c r="B17" s="15" t="s">
        <v>31</v>
      </c>
      <c r="C17" s="6" t="s">
        <v>21</v>
      </c>
      <c r="D17" s="6" t="s">
        <v>17</v>
      </c>
      <c r="E17" s="6" t="s">
        <v>17</v>
      </c>
      <c r="F17" s="47" t="s">
        <v>17</v>
      </c>
      <c r="G17" s="47" t="s">
        <v>17</v>
      </c>
      <c r="H17" s="51">
        <v>10</v>
      </c>
      <c r="I17" s="19"/>
      <c r="J17" s="20"/>
      <c r="K17" s="14"/>
      <c r="L17" s="17"/>
    </row>
    <row r="18" spans="1:12" s="13" customFormat="1" ht="42" customHeight="1" thickBot="1">
      <c r="A18" s="6">
        <v>13</v>
      </c>
      <c r="B18" s="27" t="s">
        <v>30</v>
      </c>
      <c r="C18" s="6" t="s">
        <v>21</v>
      </c>
      <c r="D18" s="6" t="s">
        <v>17</v>
      </c>
      <c r="E18" s="6" t="s">
        <v>17</v>
      </c>
      <c r="F18" s="47" t="s">
        <v>17</v>
      </c>
      <c r="G18" s="47" t="s">
        <v>17</v>
      </c>
      <c r="H18" s="51">
        <v>10</v>
      </c>
      <c r="I18" s="19"/>
      <c r="J18" s="20"/>
      <c r="K18" s="14"/>
      <c r="L18" s="17"/>
    </row>
    <row r="19" spans="1:12" s="13" customFormat="1" ht="17.25" customHeight="1" thickBot="1">
      <c r="A19" s="53"/>
      <c r="B19" s="54"/>
      <c r="C19" s="54"/>
      <c r="D19" s="54"/>
      <c r="E19" s="54"/>
      <c r="F19" s="55"/>
      <c r="G19" s="56">
        <f>SUM(G6:G13)</f>
        <v>41.05833333333333</v>
      </c>
      <c r="H19" s="57">
        <v>100</v>
      </c>
      <c r="I19" s="21"/>
      <c r="J19" s="11"/>
      <c r="K19" s="12"/>
      <c r="L19" s="17"/>
    </row>
    <row r="20" spans="1:12" s="13" customFormat="1" ht="17.25" customHeight="1" thickBot="1">
      <c r="A20" s="58" t="s">
        <v>22</v>
      </c>
      <c r="B20" s="58"/>
      <c r="C20" s="58"/>
      <c r="D20" s="74"/>
      <c r="E20" s="74"/>
      <c r="F20" s="60"/>
      <c r="G20" s="61">
        <v>2</v>
      </c>
      <c r="H20" s="62">
        <v>2</v>
      </c>
      <c r="I20" s="22">
        <v>1</v>
      </c>
      <c r="J20" s="23"/>
      <c r="K20" s="24"/>
      <c r="L20" s="18"/>
    </row>
    <row r="21" spans="1:12" s="13" customFormat="1" ht="40.5" customHeight="1">
      <c r="A21" s="6">
        <v>1</v>
      </c>
      <c r="B21" s="15" t="s">
        <v>12</v>
      </c>
      <c r="C21" s="69" t="s">
        <v>13</v>
      </c>
      <c r="D21" s="75">
        <v>1000</v>
      </c>
      <c r="E21" s="75">
        <v>1242.2</v>
      </c>
      <c r="F21" s="70">
        <f>E21*100/D21</f>
        <v>124.22</v>
      </c>
      <c r="G21" s="47">
        <f>F21*10/100</f>
        <v>12.422000000000001</v>
      </c>
      <c r="H21" s="51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59.25" customHeight="1">
      <c r="A22" s="6">
        <v>2</v>
      </c>
      <c r="B22" s="15" t="s">
        <v>33</v>
      </c>
      <c r="C22" s="69" t="s">
        <v>14</v>
      </c>
      <c r="D22" s="75">
        <v>250</v>
      </c>
      <c r="E22" s="75">
        <v>405</v>
      </c>
      <c r="F22" s="70">
        <f>E22*100/D22</f>
        <v>162</v>
      </c>
      <c r="G22" s="47">
        <f>F22*10/100</f>
        <v>16.2</v>
      </c>
      <c r="H22" s="51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58.5" customHeight="1">
      <c r="A23" s="6">
        <v>3</v>
      </c>
      <c r="B23" s="46" t="s">
        <v>34</v>
      </c>
      <c r="C23" s="69" t="s">
        <v>14</v>
      </c>
      <c r="D23" s="72">
        <v>150</v>
      </c>
      <c r="E23" s="72">
        <v>151</v>
      </c>
      <c r="F23" s="70">
        <f>E23*100/D23</f>
        <v>100.66666666666667</v>
      </c>
      <c r="G23" s="47">
        <f>F23*10/100</f>
        <v>10.066666666666668</v>
      </c>
      <c r="H23" s="51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40.5" customHeight="1">
      <c r="A24" s="6">
        <v>4</v>
      </c>
      <c r="B24" s="15" t="s">
        <v>35</v>
      </c>
      <c r="C24" s="69" t="s">
        <v>14</v>
      </c>
      <c r="D24" s="72">
        <v>453</v>
      </c>
      <c r="E24" s="72">
        <v>1466</v>
      </c>
      <c r="F24" s="70">
        <f>E24*100/D24</f>
        <v>323.62030905077262</v>
      </c>
      <c r="G24" s="47">
        <f>F24*10/100</f>
        <v>32.362030905077262</v>
      </c>
      <c r="H24" s="51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40.5" customHeight="1">
      <c r="A25" s="6">
        <v>5</v>
      </c>
      <c r="B25" s="15" t="s">
        <v>41</v>
      </c>
      <c r="C25" s="69" t="s">
        <v>14</v>
      </c>
      <c r="D25" s="72">
        <v>88</v>
      </c>
      <c r="E25" s="72">
        <v>203</v>
      </c>
      <c r="F25" s="70">
        <f>E25*100/D25</f>
        <v>230.68181818181819</v>
      </c>
      <c r="G25" s="47" t="s">
        <v>17</v>
      </c>
      <c r="H25" s="51">
        <v>10</v>
      </c>
      <c r="I25" s="18"/>
      <c r="J25" s="14">
        <v>0</v>
      </c>
      <c r="K25" s="14">
        <v>0</v>
      </c>
      <c r="L25" s="17" t="s">
        <v>17</v>
      </c>
    </row>
    <row r="26" spans="1:12" s="13" customFormat="1" ht="40.5" customHeight="1" thickBot="1">
      <c r="A26" s="6">
        <v>6</v>
      </c>
      <c r="B26" s="77" t="s">
        <v>42</v>
      </c>
      <c r="C26" s="78" t="s">
        <v>14</v>
      </c>
      <c r="D26" s="28">
        <v>1324</v>
      </c>
      <c r="E26" s="28">
        <v>1324</v>
      </c>
      <c r="F26" s="70">
        <v>100</v>
      </c>
      <c r="G26" s="47"/>
      <c r="H26" s="51">
        <v>10</v>
      </c>
      <c r="I26" s="19"/>
      <c r="J26" s="20"/>
      <c r="K26" s="14"/>
      <c r="L26" s="17"/>
    </row>
    <row r="27" spans="1:12" s="13" customFormat="1" ht="40.5" customHeight="1" thickBot="1">
      <c r="A27" s="76">
        <v>7</v>
      </c>
      <c r="B27" s="80" t="s">
        <v>48</v>
      </c>
      <c r="C27" s="72" t="s">
        <v>14</v>
      </c>
      <c r="D27" s="72">
        <v>110</v>
      </c>
      <c r="E27" s="72">
        <v>113</v>
      </c>
      <c r="F27" s="70">
        <f>E27*100/D27</f>
        <v>102.72727272727273</v>
      </c>
      <c r="G27" s="47"/>
      <c r="H27" s="51">
        <v>10</v>
      </c>
      <c r="I27" s="19"/>
      <c r="J27" s="20"/>
      <c r="K27" s="14"/>
      <c r="L27" s="17"/>
    </row>
    <row r="28" spans="1:12" s="13" customFormat="1" ht="40.5" customHeight="1">
      <c r="A28" s="6">
        <v>8</v>
      </c>
      <c r="B28" s="30" t="s">
        <v>49</v>
      </c>
      <c r="C28" s="79" t="s">
        <v>14</v>
      </c>
      <c r="D28" s="72">
        <v>155</v>
      </c>
      <c r="E28" s="72">
        <v>1682</v>
      </c>
      <c r="F28" s="70">
        <f>E28*100/D28</f>
        <v>1085.1612903225807</v>
      </c>
      <c r="G28" s="47"/>
      <c r="H28" s="51">
        <v>10</v>
      </c>
      <c r="I28" s="19"/>
      <c r="J28" s="20"/>
      <c r="K28" s="14"/>
      <c r="L28" s="17"/>
    </row>
    <row r="29" spans="1:12" s="13" customFormat="1" ht="40.5" customHeight="1">
      <c r="A29" s="6">
        <v>9</v>
      </c>
      <c r="B29" s="15" t="s">
        <v>18</v>
      </c>
      <c r="C29" s="6" t="s">
        <v>16</v>
      </c>
      <c r="D29" s="67">
        <v>0</v>
      </c>
      <c r="E29" s="67">
        <v>0</v>
      </c>
      <c r="F29" s="47" t="s">
        <v>17</v>
      </c>
      <c r="G29" s="47" t="s">
        <v>17</v>
      </c>
      <c r="H29" s="51">
        <v>10</v>
      </c>
      <c r="I29" s="19"/>
      <c r="J29" s="20"/>
      <c r="K29" s="14"/>
      <c r="L29" s="17"/>
    </row>
    <row r="30" spans="1:12" s="13" customFormat="1" ht="40.5" customHeight="1">
      <c r="A30" s="6">
        <v>10</v>
      </c>
      <c r="B30" s="15" t="s">
        <v>19</v>
      </c>
      <c r="C30" s="6" t="s">
        <v>14</v>
      </c>
      <c r="D30" s="6">
        <v>0</v>
      </c>
      <c r="E30" s="6">
        <v>0</v>
      </c>
      <c r="F30" s="47" t="s">
        <v>17</v>
      </c>
      <c r="G30" s="47" t="s">
        <v>17</v>
      </c>
      <c r="H30" s="51">
        <v>10</v>
      </c>
      <c r="I30" s="19"/>
      <c r="J30" s="20"/>
      <c r="K30" s="14"/>
      <c r="L30" s="17"/>
    </row>
    <row r="31" spans="1:12" s="13" customFormat="1" ht="40.5" customHeight="1">
      <c r="A31" s="6">
        <v>11</v>
      </c>
      <c r="B31" s="15" t="s">
        <v>20</v>
      </c>
      <c r="C31" s="6" t="s">
        <v>14</v>
      </c>
      <c r="D31" s="6">
        <v>0</v>
      </c>
      <c r="E31" s="6">
        <v>0</v>
      </c>
      <c r="F31" s="47" t="s">
        <v>17</v>
      </c>
      <c r="G31" s="47" t="s">
        <v>17</v>
      </c>
      <c r="H31" s="51">
        <v>10</v>
      </c>
      <c r="I31" s="19"/>
      <c r="J31" s="20"/>
      <c r="K31" s="14"/>
      <c r="L31" s="17"/>
    </row>
    <row r="32" spans="1:12" s="13" customFormat="1" ht="40.5" customHeight="1">
      <c r="A32" s="6">
        <v>12</v>
      </c>
      <c r="B32" s="15" t="s">
        <v>31</v>
      </c>
      <c r="C32" s="6" t="s">
        <v>21</v>
      </c>
      <c r="D32" s="6" t="s">
        <v>17</v>
      </c>
      <c r="E32" s="6" t="s">
        <v>17</v>
      </c>
      <c r="F32" s="47" t="s">
        <v>17</v>
      </c>
      <c r="G32" s="47" t="s">
        <v>17</v>
      </c>
      <c r="H32" s="51">
        <v>10</v>
      </c>
      <c r="I32" s="19"/>
      <c r="J32" s="20"/>
      <c r="K32" s="14"/>
      <c r="L32" s="17"/>
    </row>
    <row r="33" spans="1:12" s="13" customFormat="1" ht="40.5" customHeight="1" thickBot="1">
      <c r="A33" s="6">
        <v>13</v>
      </c>
      <c r="B33" s="15" t="s">
        <v>30</v>
      </c>
      <c r="C33" s="6" t="s">
        <v>21</v>
      </c>
      <c r="D33" s="6" t="s">
        <v>17</v>
      </c>
      <c r="E33" s="6" t="s">
        <v>17</v>
      </c>
      <c r="F33" s="47" t="s">
        <v>17</v>
      </c>
      <c r="G33" s="47" t="s">
        <v>17</v>
      </c>
      <c r="H33" s="51">
        <v>10</v>
      </c>
      <c r="I33" s="19"/>
      <c r="J33" s="20"/>
      <c r="K33" s="14"/>
      <c r="L33" s="17"/>
    </row>
    <row r="34" spans="1:12" s="13" customFormat="1" ht="17.25" customHeight="1" thickBot="1">
      <c r="A34" s="63"/>
      <c r="B34" s="64"/>
      <c r="C34" s="65"/>
      <c r="D34" s="59"/>
      <c r="E34" s="59"/>
      <c r="F34" s="60"/>
      <c r="G34" s="56">
        <f>SUM(G21:G25)</f>
        <v>71.050697571743939</v>
      </c>
      <c r="H34" s="57">
        <v>100</v>
      </c>
      <c r="I34" s="21"/>
      <c r="J34" s="11"/>
      <c r="K34" s="12"/>
      <c r="L34" s="17"/>
    </row>
    <row r="35" spans="1:12" s="13" customFormat="1" ht="17.25" customHeight="1" thickBot="1">
      <c r="A35" s="53" t="s">
        <v>23</v>
      </c>
      <c r="B35" s="54"/>
      <c r="C35" s="66"/>
      <c r="D35" s="59"/>
      <c r="E35" s="59"/>
      <c r="F35" s="60"/>
      <c r="G35" s="61">
        <v>1</v>
      </c>
      <c r="H35" s="62">
        <v>1</v>
      </c>
      <c r="I35" s="22">
        <v>3</v>
      </c>
      <c r="J35" s="23"/>
      <c r="K35" s="24"/>
      <c r="L35" s="18"/>
    </row>
    <row r="36" spans="1:12" s="13" customFormat="1" ht="40.5" customHeight="1">
      <c r="A36" s="6">
        <v>1</v>
      </c>
      <c r="B36" s="15" t="s">
        <v>12</v>
      </c>
      <c r="C36" s="6" t="s">
        <v>24</v>
      </c>
      <c r="D36" s="6">
        <v>100</v>
      </c>
      <c r="E36" s="6">
        <v>111</v>
      </c>
      <c r="F36" s="47">
        <f>E36*100/D36</f>
        <v>111</v>
      </c>
      <c r="G36" s="47">
        <f>F36*10/100</f>
        <v>11.1</v>
      </c>
      <c r="H36" s="51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51.75" customHeight="1">
      <c r="A37" s="6">
        <v>2</v>
      </c>
      <c r="B37" s="15" t="s">
        <v>32</v>
      </c>
      <c r="C37" s="6" t="s">
        <v>25</v>
      </c>
      <c r="D37" s="73">
        <v>100</v>
      </c>
      <c r="E37" s="81">
        <v>100</v>
      </c>
      <c r="F37" s="47">
        <f>E37*100/D37</f>
        <v>100</v>
      </c>
      <c r="G37" s="47">
        <f>F37*10/100</f>
        <v>10</v>
      </c>
      <c r="H37" s="51">
        <v>10</v>
      </c>
      <c r="I37" s="17"/>
      <c r="J37" s="14"/>
      <c r="K37" s="14"/>
      <c r="L37" s="17">
        <f>K37*100/10</f>
        <v>0</v>
      </c>
    </row>
    <row r="38" spans="1:12" s="13" customFormat="1" ht="40.5" customHeight="1">
      <c r="A38" s="6">
        <v>3</v>
      </c>
      <c r="B38" s="15" t="s">
        <v>26</v>
      </c>
      <c r="C38" s="69" t="s">
        <v>14</v>
      </c>
      <c r="D38" s="72">
        <v>150</v>
      </c>
      <c r="E38" s="72">
        <v>205</v>
      </c>
      <c r="F38" s="70">
        <f>E38*100/D38</f>
        <v>136.66666666666666</v>
      </c>
      <c r="G38" s="47">
        <f>F38*10/100</f>
        <v>13.666666666666664</v>
      </c>
      <c r="H38" s="51">
        <v>10</v>
      </c>
      <c r="I38" s="17"/>
      <c r="J38" s="14"/>
      <c r="K38" s="14"/>
      <c r="L38" s="17"/>
    </row>
    <row r="39" spans="1:12" s="13" customFormat="1" ht="40.5" customHeight="1">
      <c r="A39" s="6">
        <v>4</v>
      </c>
      <c r="B39" s="15" t="s">
        <v>15</v>
      </c>
      <c r="C39" s="6" t="s">
        <v>16</v>
      </c>
      <c r="D39" s="67">
        <v>0</v>
      </c>
      <c r="E39" s="67">
        <v>0</v>
      </c>
      <c r="F39" s="47" t="s">
        <v>17</v>
      </c>
      <c r="G39" s="47" t="s">
        <v>17</v>
      </c>
      <c r="H39" s="51">
        <v>10</v>
      </c>
      <c r="I39" s="17"/>
      <c r="J39" s="14">
        <v>0</v>
      </c>
      <c r="K39" s="14">
        <v>0</v>
      </c>
      <c r="L39" s="17" t="s">
        <v>17</v>
      </c>
    </row>
    <row r="40" spans="1:12" s="13" customFormat="1" ht="40.5" customHeight="1">
      <c r="A40" s="6">
        <v>5</v>
      </c>
      <c r="B40" s="15" t="s">
        <v>18</v>
      </c>
      <c r="C40" s="6" t="s">
        <v>16</v>
      </c>
      <c r="D40" s="6">
        <v>0</v>
      </c>
      <c r="E40" s="6">
        <v>0</v>
      </c>
      <c r="F40" s="47" t="s">
        <v>17</v>
      </c>
      <c r="G40" s="47" t="s">
        <v>17</v>
      </c>
      <c r="H40" s="51">
        <v>10</v>
      </c>
      <c r="I40" s="17"/>
      <c r="J40" s="14"/>
      <c r="K40" s="14"/>
      <c r="L40" s="17"/>
    </row>
    <row r="41" spans="1:12" s="13" customFormat="1" ht="40.5" customHeight="1">
      <c r="A41" s="6">
        <v>6</v>
      </c>
      <c r="B41" s="15" t="s">
        <v>19</v>
      </c>
      <c r="C41" s="6" t="s">
        <v>14</v>
      </c>
      <c r="D41" s="6">
        <v>0</v>
      </c>
      <c r="E41" s="6">
        <v>0</v>
      </c>
      <c r="F41" s="47" t="s">
        <v>17</v>
      </c>
      <c r="G41" s="47" t="s">
        <v>17</v>
      </c>
      <c r="H41" s="51">
        <v>10</v>
      </c>
      <c r="I41" s="17"/>
      <c r="J41" s="14"/>
      <c r="K41" s="14"/>
      <c r="L41" s="17"/>
    </row>
    <row r="42" spans="1:12" s="13" customFormat="1" ht="40.5" customHeight="1">
      <c r="A42" s="6">
        <v>7</v>
      </c>
      <c r="B42" s="15" t="s">
        <v>20</v>
      </c>
      <c r="C42" s="6" t="s">
        <v>14</v>
      </c>
      <c r="D42" s="6">
        <v>0</v>
      </c>
      <c r="E42" s="6">
        <v>0</v>
      </c>
      <c r="F42" s="47" t="s">
        <v>17</v>
      </c>
      <c r="G42" s="47" t="s">
        <v>17</v>
      </c>
      <c r="H42" s="51">
        <v>10</v>
      </c>
      <c r="I42" s="17"/>
      <c r="J42" s="14"/>
      <c r="K42" s="14"/>
      <c r="L42" s="17"/>
    </row>
    <row r="43" spans="1:12" s="13" customFormat="1" ht="40.5" customHeight="1">
      <c r="A43" s="6">
        <v>8</v>
      </c>
      <c r="B43" s="15" t="s">
        <v>31</v>
      </c>
      <c r="C43" s="6" t="s">
        <v>21</v>
      </c>
      <c r="D43" s="6" t="s">
        <v>17</v>
      </c>
      <c r="E43" s="6" t="s">
        <v>17</v>
      </c>
      <c r="F43" s="47" t="s">
        <v>17</v>
      </c>
      <c r="G43" s="47" t="s">
        <v>17</v>
      </c>
      <c r="H43" s="51">
        <v>10</v>
      </c>
      <c r="I43" s="17"/>
      <c r="J43" s="14"/>
      <c r="K43" s="14"/>
      <c r="L43" s="17"/>
    </row>
    <row r="44" spans="1:12" s="13" customFormat="1" ht="40.5" customHeight="1" thickBot="1">
      <c r="A44" s="6">
        <v>9</v>
      </c>
      <c r="B44" s="15" t="s">
        <v>30</v>
      </c>
      <c r="C44" s="6" t="s">
        <v>21</v>
      </c>
      <c r="D44" s="6" t="s">
        <v>17</v>
      </c>
      <c r="E44" s="6" t="s">
        <v>17</v>
      </c>
      <c r="F44" s="47" t="s">
        <v>17</v>
      </c>
      <c r="G44" s="47" t="s">
        <v>17</v>
      </c>
      <c r="H44" s="51">
        <v>10</v>
      </c>
      <c r="I44" s="17"/>
      <c r="J44" s="14"/>
      <c r="K44" s="14"/>
      <c r="L44" s="17"/>
    </row>
    <row r="45" spans="1:12" s="13" customFormat="1" ht="17.25" customHeight="1" thickBot="1">
      <c r="A45" s="63"/>
      <c r="B45" s="64"/>
      <c r="C45" s="65"/>
      <c r="D45" s="59"/>
      <c r="E45" s="59"/>
      <c r="F45" s="60"/>
      <c r="G45" s="56">
        <f>SUM(G36:G39)</f>
        <v>34.766666666666666</v>
      </c>
      <c r="H45" s="57">
        <v>100</v>
      </c>
      <c r="I45" s="21"/>
      <c r="J45" s="11"/>
      <c r="K45" s="12"/>
      <c r="L45" s="17"/>
    </row>
    <row r="46" spans="1:12" s="13" customFormat="1" ht="17.25" customHeight="1" thickBot="1">
      <c r="A46" s="53" t="s">
        <v>27</v>
      </c>
      <c r="B46" s="54"/>
      <c r="C46" s="66"/>
      <c r="D46" s="74"/>
      <c r="E46" s="74"/>
      <c r="F46" s="60"/>
      <c r="G46" s="61">
        <v>4</v>
      </c>
      <c r="H46" s="62">
        <v>1</v>
      </c>
      <c r="I46" s="22">
        <v>2</v>
      </c>
      <c r="J46" s="23"/>
      <c r="K46" s="24"/>
      <c r="L46" s="18"/>
    </row>
    <row r="47" spans="1:12" s="13" customFormat="1" ht="40.5" customHeight="1">
      <c r="A47" s="6">
        <v>1</v>
      </c>
      <c r="B47" s="15" t="s">
        <v>12</v>
      </c>
      <c r="C47" s="69" t="s">
        <v>13</v>
      </c>
      <c r="D47" s="72">
        <v>310</v>
      </c>
      <c r="E47" s="72">
        <v>381.5</v>
      </c>
      <c r="F47" s="70">
        <f>E47*100/D47</f>
        <v>123.06451612903226</v>
      </c>
      <c r="G47" s="47">
        <f>F47*10/100</f>
        <v>12.306451612903224</v>
      </c>
      <c r="H47" s="51">
        <v>10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40.5" customHeight="1">
      <c r="A48" s="6">
        <v>2</v>
      </c>
      <c r="B48" s="15" t="s">
        <v>28</v>
      </c>
      <c r="C48" s="69" t="s">
        <v>14</v>
      </c>
      <c r="D48" s="72">
        <v>26</v>
      </c>
      <c r="E48" s="72">
        <v>30</v>
      </c>
      <c r="F48" s="70">
        <f>E48*100/D48</f>
        <v>115.38461538461539</v>
      </c>
      <c r="G48" s="47">
        <f>F48*10/100</f>
        <v>11.538461538461538</v>
      </c>
      <c r="H48" s="51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54" customHeight="1">
      <c r="A49" s="6">
        <v>3</v>
      </c>
      <c r="B49" s="15" t="s">
        <v>29</v>
      </c>
      <c r="C49" s="69" t="s">
        <v>14</v>
      </c>
      <c r="D49" s="72">
        <v>195</v>
      </c>
      <c r="E49" s="72">
        <v>196</v>
      </c>
      <c r="F49" s="70">
        <f>E49*100/D49</f>
        <v>100.51282051282051</v>
      </c>
      <c r="G49" s="47">
        <f>F49*10/100</f>
        <v>10.051282051282051</v>
      </c>
      <c r="H49" s="51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40.5" customHeight="1">
      <c r="A50" s="6">
        <v>4</v>
      </c>
      <c r="B50" s="15" t="s">
        <v>15</v>
      </c>
      <c r="C50" s="6" t="s">
        <v>16</v>
      </c>
      <c r="D50" s="67">
        <v>0</v>
      </c>
      <c r="E50" s="67">
        <v>0</v>
      </c>
      <c r="F50" s="47" t="s">
        <v>17</v>
      </c>
      <c r="G50" s="47" t="s">
        <v>17</v>
      </c>
      <c r="H50" s="51">
        <v>10</v>
      </c>
      <c r="I50" s="17"/>
      <c r="J50" s="14" t="s">
        <v>17</v>
      </c>
      <c r="K50" s="14">
        <v>10</v>
      </c>
      <c r="L50" s="17" t="s">
        <v>17</v>
      </c>
    </row>
    <row r="51" spans="1:12" s="13" customFormat="1" ht="40.5" customHeight="1">
      <c r="A51" s="6">
        <v>5</v>
      </c>
      <c r="B51" s="15" t="s">
        <v>18</v>
      </c>
      <c r="C51" s="6" t="s">
        <v>16</v>
      </c>
      <c r="D51" s="6">
        <v>0</v>
      </c>
      <c r="E51" s="6">
        <v>0</v>
      </c>
      <c r="F51" s="47" t="s">
        <v>17</v>
      </c>
      <c r="G51" s="47" t="s">
        <v>17</v>
      </c>
      <c r="H51" s="51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40.5" customHeight="1">
      <c r="A52" s="6">
        <v>6</v>
      </c>
      <c r="B52" s="15" t="s">
        <v>19</v>
      </c>
      <c r="C52" s="6" t="s">
        <v>14</v>
      </c>
      <c r="D52" s="6">
        <v>0</v>
      </c>
      <c r="E52" s="6">
        <v>0</v>
      </c>
      <c r="F52" s="47" t="s">
        <v>17</v>
      </c>
      <c r="G52" s="47" t="s">
        <v>17</v>
      </c>
      <c r="H52" s="51">
        <v>10</v>
      </c>
      <c r="I52" s="19"/>
      <c r="J52" s="25"/>
      <c r="K52" s="25"/>
      <c r="L52" s="19"/>
    </row>
    <row r="53" spans="1:12" s="13" customFormat="1" ht="40.5" customHeight="1">
      <c r="A53" s="6">
        <v>7</v>
      </c>
      <c r="B53" s="15" t="s">
        <v>20</v>
      </c>
      <c r="C53" s="6" t="s">
        <v>14</v>
      </c>
      <c r="D53" s="6">
        <v>0</v>
      </c>
      <c r="E53" s="6">
        <v>0</v>
      </c>
      <c r="F53" s="47" t="s">
        <v>17</v>
      </c>
      <c r="G53" s="47" t="s">
        <v>17</v>
      </c>
      <c r="H53" s="51">
        <v>10</v>
      </c>
      <c r="I53" s="19"/>
      <c r="J53" s="25"/>
      <c r="K53" s="25"/>
      <c r="L53" s="19"/>
    </row>
    <row r="54" spans="1:12" s="13" customFormat="1" ht="40.5" customHeight="1">
      <c r="A54" s="6">
        <v>8</v>
      </c>
      <c r="B54" s="15" t="s">
        <v>31</v>
      </c>
      <c r="C54" s="6" t="s">
        <v>21</v>
      </c>
      <c r="D54" s="6" t="s">
        <v>17</v>
      </c>
      <c r="E54" s="6" t="s">
        <v>17</v>
      </c>
      <c r="F54" s="47" t="s">
        <v>17</v>
      </c>
      <c r="G54" s="47" t="s">
        <v>17</v>
      </c>
      <c r="H54" s="51">
        <v>10</v>
      </c>
      <c r="I54" s="19"/>
      <c r="J54" s="25"/>
      <c r="K54" s="25"/>
      <c r="L54" s="19"/>
    </row>
    <row r="55" spans="1:12" s="13" customFormat="1" ht="40.5" customHeight="1" thickBot="1">
      <c r="A55" s="6">
        <v>9</v>
      </c>
      <c r="B55" s="15" t="s">
        <v>30</v>
      </c>
      <c r="C55" s="6" t="s">
        <v>21</v>
      </c>
      <c r="D55" s="6" t="s">
        <v>17</v>
      </c>
      <c r="E55" s="6" t="s">
        <v>17</v>
      </c>
      <c r="F55" s="47" t="s">
        <v>17</v>
      </c>
      <c r="G55" s="47" t="s">
        <v>17</v>
      </c>
      <c r="H55" s="51">
        <v>10</v>
      </c>
      <c r="I55" s="19"/>
      <c r="J55" s="25"/>
      <c r="K55" s="25"/>
      <c r="L55" s="19"/>
    </row>
    <row r="56" spans="1:12" s="13" customFormat="1" ht="18.75" customHeight="1" thickBot="1">
      <c r="A56" s="1"/>
      <c r="B56" s="1"/>
      <c r="C56" s="1"/>
      <c r="D56" s="1"/>
      <c r="E56" s="1"/>
      <c r="F56" s="26"/>
      <c r="G56" s="56">
        <f>SUM(G47:G51)</f>
        <v>33.896195202646815</v>
      </c>
      <c r="H56" s="57">
        <v>100</v>
      </c>
      <c r="I56" s="21"/>
    </row>
  </sheetData>
  <mergeCells count="15">
    <mergeCell ref="A46:C46"/>
    <mergeCell ref="A35:C35"/>
    <mergeCell ref="A5:C5"/>
    <mergeCell ref="A19:F19"/>
    <mergeCell ref="A20:C20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 </cp:lastModifiedBy>
  <cp:lastPrinted>2013-07-23T09:34:23Z</cp:lastPrinted>
  <dcterms:created xsi:type="dcterms:W3CDTF">2013-07-22T13:01:52Z</dcterms:created>
  <dcterms:modified xsi:type="dcterms:W3CDTF">2015-10-16T11:05:30Z</dcterms:modified>
</cp:coreProperties>
</file>